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s Centre\Swim School\Templates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7" i="1" l="1"/>
  <c r="B51" i="1"/>
  <c r="B45" i="1"/>
  <c r="B39" i="1"/>
  <c r="B34" i="1"/>
  <c r="B27" i="1"/>
  <c r="B19" i="1"/>
  <c r="B12" i="1"/>
  <c r="A19" i="1" l="1"/>
  <c r="A14" i="1"/>
  <c r="A27" i="1" l="1"/>
  <c r="A21" i="1"/>
  <c r="A34" i="1" l="1"/>
  <c r="A29" i="1"/>
  <c r="A39" i="1" l="1"/>
  <c r="A36" i="1"/>
  <c r="A41" i="1" l="1"/>
  <c r="A45" i="1"/>
  <c r="A51" i="1" l="1"/>
  <c r="A47" i="1"/>
  <c r="A53" i="1" l="1"/>
  <c r="A57" i="1"/>
</calcChain>
</file>

<file path=xl/sharedStrings.xml><?xml version="1.0" encoding="utf-8"?>
<sst xmlns="http://schemas.openxmlformats.org/spreadsheetml/2006/main" count="49" uniqueCount="33">
  <si>
    <t>No</t>
  </si>
  <si>
    <t>Yes</t>
  </si>
  <si>
    <t>N/A</t>
  </si>
  <si>
    <t>Lesson required</t>
  </si>
  <si>
    <t>SWIM SCHOOL LESSON ASSESSMENT</t>
  </si>
  <si>
    <t>Yes/No</t>
  </si>
  <si>
    <t>Pre-Swimmer</t>
  </si>
  <si>
    <t>*Happy and confident to submerge their face?</t>
  </si>
  <si>
    <t>*Blow bubbles with the mouth and nose underwater?</t>
  </si>
  <si>
    <t>*Jump into the water unaided, but supervised?</t>
  </si>
  <si>
    <t>*Submerge completely?</t>
  </si>
  <si>
    <r>
      <t xml:space="preserve">*Float on their back with adult support behind the head </t>
    </r>
    <r>
      <rPr>
        <sz val="8"/>
        <color theme="1"/>
        <rFont val="Calibri"/>
        <family val="2"/>
        <scheme val="minor"/>
      </rPr>
      <t>(without floatation equipment)</t>
    </r>
  </si>
  <si>
    <r>
      <t xml:space="preserve">*Push and glide from the wall in a streamlined position on the front or back? </t>
    </r>
    <r>
      <rPr>
        <sz val="8"/>
        <color theme="1"/>
        <rFont val="Calibri"/>
        <family val="2"/>
        <scheme val="minor"/>
      </rPr>
      <t>(with floatation equipment)</t>
    </r>
  </si>
  <si>
    <r>
      <t xml:space="preserve">*Move 10 metres on their front or back without adult support? </t>
    </r>
    <r>
      <rPr>
        <sz val="8"/>
        <color theme="1"/>
        <rFont val="Calibri"/>
        <family val="2"/>
        <scheme val="minor"/>
      </rPr>
      <t>(with floatation equipment)</t>
    </r>
  </si>
  <si>
    <t>*Move from a flat floating position on the back and return to standing?</t>
  </si>
  <si>
    <r>
      <t xml:space="preserve">*Push and glide in a flat position on the front and back from a wall? </t>
    </r>
    <r>
      <rPr>
        <sz val="8"/>
        <color theme="1"/>
        <rFont val="Calibri"/>
        <family val="2"/>
        <scheme val="minor"/>
      </rPr>
      <t>(with or without equipment)</t>
    </r>
  </si>
  <si>
    <t>*Be able to comfortably stand in the shallow end (0.9m)?</t>
  </si>
  <si>
    <t>*Blow bubbles a minimum of three times rhythmically, with nose and mouth submerged?</t>
  </si>
  <si>
    <t>*Push from a wall and glide on the front with arms extended?</t>
  </si>
  <si>
    <r>
      <t xml:space="preserve">*Travel using a recognised leg action with feet off the pool floor on the front and back for 5 metres? </t>
    </r>
    <r>
      <rPr>
        <sz val="8"/>
        <color theme="1"/>
        <rFont val="Calibri"/>
        <family val="2"/>
        <scheme val="minor"/>
      </rPr>
      <t>(without floatation equipment)</t>
    </r>
  </si>
  <si>
    <t>*Perform a log roll from the front to back?</t>
  </si>
  <si>
    <t>*Jump in from poolsisde and submerge to a minimum depth of 1m</t>
  </si>
  <si>
    <t>*Sink, push away from wall and maintain a streamlined position</t>
  </si>
  <si>
    <t>*Push and glide and travel 10 metres on the front and back</t>
  </si>
  <si>
    <r>
      <t xml:space="preserve">*Kick 10 metres backstroke, front crawl, butterfly and breaststroke </t>
    </r>
    <r>
      <rPr>
        <sz val="8"/>
        <color theme="1"/>
        <rFont val="Calibri"/>
        <family val="2"/>
        <scheme val="minor"/>
      </rPr>
      <t>(one item of equipment optional)</t>
    </r>
  </si>
  <si>
    <t>*Tread water for 30 seconds</t>
  </si>
  <si>
    <r>
      <t>*Push and glide and swim 10 metres backstroke, front crawl, butterfly and backstroke</t>
    </r>
    <r>
      <rPr>
        <sz val="8"/>
        <color theme="1"/>
        <rFont val="Calibri"/>
        <family val="2"/>
        <scheme val="minor"/>
      </rPr>
      <t>(to Swim England expected standards)</t>
    </r>
  </si>
  <si>
    <t>*Push and glide and swim front crawl, breaststroke, butterfly and backstroke to include at least six rhythmical breaths</t>
  </si>
  <si>
    <r>
      <t xml:space="preserve">*Push and glide and swim 25m, choice of stroke is optional </t>
    </r>
    <r>
      <rPr>
        <sz val="8"/>
        <color theme="1"/>
        <rFont val="Calibri"/>
        <family val="2"/>
        <scheme val="minor"/>
      </rPr>
      <t>(to Swim England standards)</t>
    </r>
  </si>
  <si>
    <r>
      <t xml:space="preserve">*Push and glide and swim 25m backstroke, front crawl, breaststroke and butterly </t>
    </r>
    <r>
      <rPr>
        <sz val="8"/>
        <color theme="1"/>
        <rFont val="Calibri"/>
        <family val="2"/>
        <scheme val="minor"/>
      </rPr>
      <t>(to Swim England expected standards)</t>
    </r>
  </si>
  <si>
    <r>
      <t xml:space="preserve">*Push and glide and swim 100 metres, using a minimum of three different strokes </t>
    </r>
    <r>
      <rPr>
        <sz val="8"/>
        <color theme="1"/>
        <rFont val="Calibri"/>
        <family val="2"/>
        <scheme val="minor"/>
      </rPr>
      <t>(to Swim England standards)</t>
    </r>
  </si>
  <si>
    <r>
      <t xml:space="preserve">Can your child carry out the above tasks consistently? </t>
    </r>
    <r>
      <rPr>
        <b/>
        <sz val="8"/>
        <color theme="1"/>
        <rFont val="Calibri"/>
        <family val="2"/>
        <scheme val="minor"/>
      </rPr>
      <t>(select yes/no)</t>
    </r>
  </si>
  <si>
    <r>
      <t xml:space="preserve">Can your child carry out the above task consistently? </t>
    </r>
    <r>
      <rPr>
        <b/>
        <sz val="8"/>
        <color theme="1"/>
        <rFont val="Calibri"/>
        <family val="2"/>
        <scheme val="minor"/>
      </rPr>
      <t>(select yes/no)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</si>
</sst>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0" xfId="0" applyFont="1" applyFill="1"/>
    <xf numFmtId="0" fontId="1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textRotation="90"/>
    </xf>
    <xf numFmtId="0" fontId="0" fillId="0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textRotation="90"/>
    </xf>
    <xf numFmtId="0" fontId="5" fillId="0" borderId="0" xfId="0" applyFont="1" applyAlignment="1">
      <alignment wrapText="1"/>
    </xf>
  </cellXfs>
  <cellStyles count="1">
    <cellStyle name="Normal" xfId="0" builtinId="0"/>
  </cellStyles>
  <dxfs count="19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showGridLines="0" tabSelected="1" topLeftCell="A43" workbookViewId="0">
      <selection activeCell="A57" sqref="A57"/>
    </sheetView>
  </sheetViews>
  <sheetFormatPr defaultRowHeight="15" x14ac:dyDescent="0.25"/>
  <cols>
    <col min="1" max="1" width="92.140625" style="2" customWidth="1"/>
    <col min="2" max="2" width="18.5703125" style="3" bestFit="1" customWidth="1"/>
    <col min="3" max="16384" width="9.140625" style="1"/>
  </cols>
  <sheetData>
    <row r="1" spans="1:3" ht="30" customHeight="1" x14ac:dyDescent="0.4">
      <c r="A1" s="24" t="s">
        <v>4</v>
      </c>
      <c r="B1" s="5" t="s">
        <v>1</v>
      </c>
    </row>
    <row r="2" spans="1:3" x14ac:dyDescent="0.25">
      <c r="B2" s="5" t="s">
        <v>2</v>
      </c>
    </row>
    <row r="3" spans="1:3" x14ac:dyDescent="0.25">
      <c r="A3" s="7" t="s">
        <v>6</v>
      </c>
      <c r="B3" s="13"/>
    </row>
    <row r="4" spans="1:3" x14ac:dyDescent="0.25">
      <c r="A4" s="17" t="s">
        <v>11</v>
      </c>
      <c r="B4" s="18"/>
      <c r="C4" s="6"/>
    </row>
    <row r="5" spans="1:3" x14ac:dyDescent="0.25">
      <c r="A5" s="17" t="s">
        <v>7</v>
      </c>
      <c r="B5" s="18"/>
    </row>
    <row r="6" spans="1:3" x14ac:dyDescent="0.25">
      <c r="A6" s="17" t="s">
        <v>8</v>
      </c>
      <c r="B6" s="18"/>
    </row>
    <row r="7" spans="1:3" x14ac:dyDescent="0.25">
      <c r="A7" s="17" t="s">
        <v>9</v>
      </c>
      <c r="B7" s="18"/>
    </row>
    <row r="8" spans="1:3" x14ac:dyDescent="0.25">
      <c r="A8" s="17" t="s">
        <v>12</v>
      </c>
      <c r="B8" s="18"/>
    </row>
    <row r="9" spans="1:3" x14ac:dyDescent="0.25">
      <c r="A9" s="17" t="s">
        <v>10</v>
      </c>
      <c r="B9" s="18"/>
    </row>
    <row r="10" spans="1:3" x14ac:dyDescent="0.25">
      <c r="A10" s="17" t="s">
        <v>13</v>
      </c>
      <c r="B10" s="18"/>
    </row>
    <row r="11" spans="1:3" ht="30" customHeight="1" x14ac:dyDescent="0.25">
      <c r="A11" s="16" t="s">
        <v>31</v>
      </c>
      <c r="B11" s="21" t="s">
        <v>1</v>
      </c>
    </row>
    <row r="12" spans="1:3" ht="15" customHeight="1" x14ac:dyDescent="0.25">
      <c r="A12" s="10" t="s">
        <v>3</v>
      </c>
      <c r="B12" s="11" t="str">
        <f>IF((AND(B11=$B$1)),"See next section",A3)</f>
        <v>See next section</v>
      </c>
    </row>
    <row r="14" spans="1:3" x14ac:dyDescent="0.25">
      <c r="A14" s="7" t="str">
        <f>IF(B12="See next section","Stage 1","")</f>
        <v>Stage 1</v>
      </c>
      <c r="B14" s="13"/>
    </row>
    <row r="15" spans="1:3" x14ac:dyDescent="0.25">
      <c r="A15" s="17" t="s">
        <v>14</v>
      </c>
      <c r="B15" s="18"/>
    </row>
    <row r="16" spans="1:3" x14ac:dyDescent="0.25">
      <c r="A16" s="19" t="s">
        <v>15</v>
      </c>
      <c r="B16" s="20"/>
    </row>
    <row r="17" spans="1:3" x14ac:dyDescent="0.25">
      <c r="A17" s="8" t="s">
        <v>16</v>
      </c>
      <c r="B17" s="9"/>
    </row>
    <row r="18" spans="1:3" ht="30" customHeight="1" x14ac:dyDescent="0.25">
      <c r="A18" s="16" t="s">
        <v>31</v>
      </c>
      <c r="B18" s="21" t="s">
        <v>1</v>
      </c>
    </row>
    <row r="19" spans="1:3" x14ac:dyDescent="0.25">
      <c r="A19" s="10" t="str">
        <f>IF(B12="See next section","Lesson required","")</f>
        <v>Lesson required</v>
      </c>
      <c r="B19" s="11" t="str">
        <f>IF((AND(B18=$B$1)),"See next section",A14)</f>
        <v>See next section</v>
      </c>
    </row>
    <row r="21" spans="1:3" x14ac:dyDescent="0.25">
      <c r="A21" s="7" t="str">
        <f>IF(B$19="See next section","Stage 2","")</f>
        <v>Stage 2</v>
      </c>
      <c r="B21" s="13"/>
    </row>
    <row r="22" spans="1:3" x14ac:dyDescent="0.25">
      <c r="A22" s="17" t="s">
        <v>17</v>
      </c>
      <c r="B22" s="18"/>
    </row>
    <row r="23" spans="1:3" x14ac:dyDescent="0.25">
      <c r="A23" s="17" t="s">
        <v>18</v>
      </c>
      <c r="B23" s="18"/>
      <c r="C23" s="6"/>
    </row>
    <row r="24" spans="1:3" x14ac:dyDescent="0.25">
      <c r="A24" s="17" t="s">
        <v>19</v>
      </c>
      <c r="B24" s="18"/>
    </row>
    <row r="25" spans="1:3" x14ac:dyDescent="0.25">
      <c r="A25" s="17" t="s">
        <v>20</v>
      </c>
      <c r="B25" s="18"/>
    </row>
    <row r="26" spans="1:3" ht="30" customHeight="1" x14ac:dyDescent="0.25">
      <c r="A26" s="16" t="s">
        <v>31</v>
      </c>
      <c r="B26" s="21" t="s">
        <v>1</v>
      </c>
    </row>
    <row r="27" spans="1:3" x14ac:dyDescent="0.25">
      <c r="A27" s="10" t="str">
        <f>IF(B$19="See next section","Lesson required","")</f>
        <v>Lesson required</v>
      </c>
      <c r="B27" s="11" t="str">
        <f>IF((AND(B26=$B$1)),"See next section",A21)</f>
        <v>See next section</v>
      </c>
    </row>
    <row r="29" spans="1:3" x14ac:dyDescent="0.25">
      <c r="A29" s="7" t="str">
        <f>IF(B$27="See next section","Stage 3","")</f>
        <v>Stage 3</v>
      </c>
      <c r="B29" s="13"/>
    </row>
    <row r="30" spans="1:3" x14ac:dyDescent="0.25">
      <c r="A30" s="17" t="s">
        <v>21</v>
      </c>
      <c r="B30" s="18"/>
    </row>
    <row r="31" spans="1:3" x14ac:dyDescent="0.25">
      <c r="A31" s="12" t="s">
        <v>22</v>
      </c>
      <c r="B31" s="22"/>
    </row>
    <row r="32" spans="1:3" x14ac:dyDescent="0.25">
      <c r="A32" s="17" t="s">
        <v>23</v>
      </c>
      <c r="B32" s="18"/>
    </row>
    <row r="33" spans="1:3" ht="30" customHeight="1" x14ac:dyDescent="0.25">
      <c r="A33" s="16" t="s">
        <v>31</v>
      </c>
      <c r="B33" s="21" t="s">
        <v>1</v>
      </c>
    </row>
    <row r="34" spans="1:3" x14ac:dyDescent="0.25">
      <c r="A34" s="10" t="str">
        <f>IF(B$27="See next section","Lesson required","")</f>
        <v>Lesson required</v>
      </c>
      <c r="B34" s="11" t="str">
        <f>IF((AND(B33=$B$1)),"See next section",A29)</f>
        <v>See next section</v>
      </c>
    </row>
    <row r="36" spans="1:3" x14ac:dyDescent="0.25">
      <c r="A36" s="7" t="str">
        <f>IF(B$34="See next section","Stage 4","")</f>
        <v>Stage 4</v>
      </c>
      <c r="B36" s="13"/>
    </row>
    <row r="37" spans="1:3" x14ac:dyDescent="0.25">
      <c r="A37" s="17" t="s">
        <v>24</v>
      </c>
      <c r="B37" s="18"/>
      <c r="C37" s="14"/>
    </row>
    <row r="38" spans="1:3" ht="30" customHeight="1" x14ac:dyDescent="0.25">
      <c r="A38" s="16" t="s">
        <v>32</v>
      </c>
      <c r="B38" s="21" t="s">
        <v>1</v>
      </c>
      <c r="C38" s="23"/>
    </row>
    <row r="39" spans="1:3" x14ac:dyDescent="0.25">
      <c r="A39" s="10" t="str">
        <f>IF(B$34="See next section","Lesson required","")</f>
        <v>Lesson required</v>
      </c>
      <c r="B39" s="11" t="str">
        <f>IF((AND(B38=$B$1)),"See next section",A36)</f>
        <v>See next section</v>
      </c>
    </row>
    <row r="41" spans="1:3" x14ac:dyDescent="0.25">
      <c r="A41" s="7" t="str">
        <f>IF(B$39="See next section","Stage 5","")</f>
        <v>Stage 5</v>
      </c>
      <c r="B41" s="13"/>
    </row>
    <row r="42" spans="1:3" x14ac:dyDescent="0.25">
      <c r="A42" s="17" t="s">
        <v>25</v>
      </c>
      <c r="B42" s="18"/>
      <c r="C42" s="15"/>
    </row>
    <row r="43" spans="1:3" x14ac:dyDescent="0.25">
      <c r="A43" s="17" t="s">
        <v>26</v>
      </c>
      <c r="B43" s="18"/>
      <c r="C43" s="14"/>
    </row>
    <row r="44" spans="1:3" ht="30" customHeight="1" x14ac:dyDescent="0.25">
      <c r="A44" s="16" t="s">
        <v>31</v>
      </c>
      <c r="B44" s="21" t="s">
        <v>1</v>
      </c>
      <c r="C44" s="23"/>
    </row>
    <row r="45" spans="1:3" x14ac:dyDescent="0.25">
      <c r="A45" s="10" t="str">
        <f>IF(B$39="See next section","Lesson required","")</f>
        <v>Lesson required</v>
      </c>
      <c r="B45" s="11" t="str">
        <f>IF((AND(B44=$B$1)),"See next section",A41)</f>
        <v>See next section</v>
      </c>
    </row>
    <row r="47" spans="1:3" x14ac:dyDescent="0.25">
      <c r="A47" s="7" t="str">
        <f>IF(B$45="See next section","Stage 6","")</f>
        <v>Stage 6</v>
      </c>
      <c r="B47" s="13" t="s">
        <v>5</v>
      </c>
    </row>
    <row r="48" spans="1:3" x14ac:dyDescent="0.25">
      <c r="A48" s="17" t="s">
        <v>27</v>
      </c>
      <c r="B48" s="18"/>
      <c r="C48" s="14"/>
    </row>
    <row r="49" spans="1:3" x14ac:dyDescent="0.25">
      <c r="A49" s="17" t="s">
        <v>28</v>
      </c>
      <c r="B49" s="18"/>
      <c r="C49" s="6"/>
    </row>
    <row r="50" spans="1:3" ht="30" customHeight="1" x14ac:dyDescent="0.25">
      <c r="A50" s="16" t="s">
        <v>31</v>
      </c>
      <c r="B50" s="21" t="s">
        <v>1</v>
      </c>
      <c r="C50" s="6"/>
    </row>
    <row r="51" spans="1:3" x14ac:dyDescent="0.25">
      <c r="A51" s="10" t="str">
        <f>IF(B$45="See next section","Lesson required","")</f>
        <v>Lesson required</v>
      </c>
      <c r="B51" s="11" t="str">
        <f>IF((AND(B50=$B$1)),"See next section",A47)</f>
        <v>See next section</v>
      </c>
    </row>
    <row r="52" spans="1:3" x14ac:dyDescent="0.25">
      <c r="A52" s="4"/>
    </row>
    <row r="53" spans="1:3" x14ac:dyDescent="0.25">
      <c r="A53" s="7" t="str">
        <f>IF(B$51="See next section","Stage 7","")</f>
        <v>Stage 7</v>
      </c>
      <c r="B53" s="13" t="s">
        <v>5</v>
      </c>
    </row>
    <row r="54" spans="1:3" x14ac:dyDescent="0.25">
      <c r="A54" s="17" t="s">
        <v>29</v>
      </c>
      <c r="B54" s="18"/>
      <c r="C54" s="14"/>
    </row>
    <row r="55" spans="1:3" x14ac:dyDescent="0.25">
      <c r="A55" s="17" t="s">
        <v>30</v>
      </c>
      <c r="B55" s="18"/>
      <c r="C55" s="6"/>
    </row>
    <row r="56" spans="1:3" ht="30" customHeight="1" x14ac:dyDescent="0.25">
      <c r="A56" s="16" t="s">
        <v>31</v>
      </c>
      <c r="B56" s="21" t="s">
        <v>1</v>
      </c>
      <c r="C56" s="6"/>
    </row>
    <row r="57" spans="1:3" x14ac:dyDescent="0.25">
      <c r="A57" s="10" t="str">
        <f>IF(B$51="See next section","Lesson required","")</f>
        <v>Lesson required</v>
      </c>
      <c r="B57" s="11" t="str">
        <f>IF((AND(B56=$B$1)),"Social Swim Club",A53)</f>
        <v>Social Swim Club</v>
      </c>
    </row>
  </sheetData>
  <mergeCells count="22">
    <mergeCell ref="A43:B43"/>
    <mergeCell ref="A48:B48"/>
    <mergeCell ref="A49:B49"/>
    <mergeCell ref="A54:B54"/>
    <mergeCell ref="A55:B55"/>
    <mergeCell ref="A25:B25"/>
    <mergeCell ref="A30:B30"/>
    <mergeCell ref="A32:B32"/>
    <mergeCell ref="A37:B37"/>
    <mergeCell ref="A42:B42"/>
    <mergeCell ref="A10:B10"/>
    <mergeCell ref="A15:B15"/>
    <mergeCell ref="A16:B16"/>
    <mergeCell ref="A22:B22"/>
    <mergeCell ref="A23:B23"/>
    <mergeCell ref="A24:B24"/>
    <mergeCell ref="A4:B4"/>
    <mergeCell ref="A5:B5"/>
    <mergeCell ref="A6:B6"/>
    <mergeCell ref="A7:B7"/>
    <mergeCell ref="A8:B8"/>
    <mergeCell ref="A9:B9"/>
  </mergeCells>
  <conditionalFormatting sqref="B12">
    <cfRule type="containsText" dxfId="18" priority="44" operator="containsText" text="See next section">
      <formula>NOT(ISERROR(SEARCH("See next section",B12)))</formula>
    </cfRule>
    <cfRule type="containsText" dxfId="17" priority="45" operator="containsText" text="Pre-Swimmer">
      <formula>NOT(ISERROR(SEARCH("Pre-Swimmer",B12)))</formula>
    </cfRule>
  </conditionalFormatting>
  <conditionalFormatting sqref="B57">
    <cfRule type="containsText" dxfId="16" priority="1" operator="containsText" text="Social Swim Club">
      <formula>NOT(ISERROR(SEARCH("Social Swim Club",B57)))</formula>
    </cfRule>
    <cfRule type="containsText" dxfId="15" priority="22" operator="containsText" text="Continue questions">
      <formula>NOT(ISERROR(SEARCH("Continue questions",B57)))</formula>
    </cfRule>
    <cfRule type="containsText" dxfId="14" priority="23" operator="containsText" text="Stage 7">
      <formula>NOT(ISERROR(SEARCH("Stage 7",B57)))</formula>
    </cfRule>
  </conditionalFormatting>
  <conditionalFormatting sqref="B52">
    <cfRule type="containsText" dxfId="13" priority="20" operator="containsText" text="Continue questions">
      <formula>NOT(ISERROR(SEARCH("Continue questions",B52)))</formula>
    </cfRule>
    <cfRule type="containsText" dxfId="12" priority="21" operator="containsText" text="Duckling Award">
      <formula>NOT(ISERROR(SEARCH("Duckling Award",B52)))</formula>
    </cfRule>
  </conditionalFormatting>
  <conditionalFormatting sqref="B19">
    <cfRule type="containsText" dxfId="11" priority="12" operator="containsText" text="See next section">
      <formula>NOT(ISERROR(SEARCH("See next section",B19)))</formula>
    </cfRule>
    <cfRule type="containsText" dxfId="10" priority="13" operator="containsText" text="Stage 1">
      <formula>NOT(ISERROR(SEARCH("Stage 1",B19)))</formula>
    </cfRule>
  </conditionalFormatting>
  <conditionalFormatting sqref="B27">
    <cfRule type="containsText" dxfId="9" priority="10" operator="containsText" text="See next section">
      <formula>NOT(ISERROR(SEARCH("See next section",B27)))</formula>
    </cfRule>
    <cfRule type="containsText" dxfId="8" priority="11" operator="containsText" text="Stage 2">
      <formula>NOT(ISERROR(SEARCH("Stage 2",B27)))</formula>
    </cfRule>
  </conditionalFormatting>
  <conditionalFormatting sqref="B34">
    <cfRule type="containsText" dxfId="7" priority="8" operator="containsText" text="See next section">
      <formula>NOT(ISERROR(SEARCH("See next section",B34)))</formula>
    </cfRule>
    <cfRule type="containsText" dxfId="6" priority="9" operator="containsText" text="Stage 3">
      <formula>NOT(ISERROR(SEARCH("Stage 3",B34)))</formula>
    </cfRule>
  </conditionalFormatting>
  <conditionalFormatting sqref="B39">
    <cfRule type="containsText" dxfId="5" priority="6" operator="containsText" text="See next section">
      <formula>NOT(ISERROR(SEARCH("See next section",B39)))</formula>
    </cfRule>
    <cfRule type="containsText" dxfId="4" priority="7" operator="containsText" text="Stage 4">
      <formula>NOT(ISERROR(SEARCH("Stage 4",B39)))</formula>
    </cfRule>
  </conditionalFormatting>
  <conditionalFormatting sqref="B45">
    <cfRule type="containsText" dxfId="3" priority="4" operator="containsText" text="See next section">
      <formula>NOT(ISERROR(SEARCH("See next section",B45)))</formula>
    </cfRule>
    <cfRule type="containsText" dxfId="2" priority="5" operator="containsText" text="Stage 5">
      <formula>NOT(ISERROR(SEARCH("Stage 5",B45)))</formula>
    </cfRule>
  </conditionalFormatting>
  <conditionalFormatting sqref="B51">
    <cfRule type="containsText" dxfId="1" priority="2" operator="containsText" text="See next section">
      <formula>NOT(ISERROR(SEARCH("See next section",B51)))</formula>
    </cfRule>
    <cfRule type="containsText" dxfId="0" priority="3" operator="containsText" text="Stage 6">
      <formula>NOT(ISERROR(SEARCH("Stage 6",B51)))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B26 B33 B38 B50 B11 B17:B18 B44 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Tasha</dc:creator>
  <cp:lastModifiedBy>Natasha Sayers</cp:lastModifiedBy>
  <cp:lastPrinted>2020-05-21T11:45:35Z</cp:lastPrinted>
  <dcterms:created xsi:type="dcterms:W3CDTF">2019-01-17T18:03:17Z</dcterms:created>
  <dcterms:modified xsi:type="dcterms:W3CDTF">2020-05-21T11:58:31Z</dcterms:modified>
</cp:coreProperties>
</file>