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T:\Sports Centre\Parties\"/>
    </mc:Choice>
  </mc:AlternateContent>
  <xr:revisionPtr revIDLastSave="0" documentId="13_ncr:1_{9690595C-4950-4F80-BD07-5310CFBD81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page1" localSheetId="0">Sheet1!$B$1</definedName>
    <definedName name="_xlnm.Print_Area" localSheetId="0">Sheet1!$A:$K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F61" i="1"/>
  <c r="D62" i="1"/>
  <c r="D61" i="1"/>
  <c r="C62" i="1"/>
  <c r="C61" i="1"/>
  <c r="B61" i="1"/>
  <c r="B62" i="1"/>
  <c r="A62" i="1"/>
  <c r="A61" i="1"/>
  <c r="K61" i="1" l="1"/>
</calcChain>
</file>

<file path=xl/sharedStrings.xml><?xml version="1.0" encoding="utf-8"?>
<sst xmlns="http://schemas.openxmlformats.org/spreadsheetml/2006/main" count="56" uniqueCount="51">
  <si>
    <t>SIDCOT PARTY BOOKING FORM</t>
  </si>
  <si>
    <t>Contact Name</t>
  </si>
  <si>
    <t>No. of Participants</t>
  </si>
  <si>
    <t>Name of Birthday Person</t>
  </si>
  <si>
    <t>Contact Email</t>
  </si>
  <si>
    <t>Contact Telephone no.</t>
  </si>
  <si>
    <t>Date of Party</t>
  </si>
  <si>
    <t>Time of Party</t>
  </si>
  <si>
    <t>Age Range</t>
  </si>
  <si>
    <t>Party</t>
  </si>
  <si>
    <t>Inflatable Fun</t>
  </si>
  <si>
    <t>Weak and non-swimmers must accompanied in the water by an adult</t>
  </si>
  <si>
    <t>Saturdays - Pool Parties I Sundays - Hall Parties</t>
  </si>
  <si>
    <t>Cost</t>
  </si>
  <si>
    <t>Required</t>
  </si>
  <si>
    <t>£130.00             (Sidcot Pupil £110.50)</t>
  </si>
  <si>
    <t>Fabulous Floats</t>
  </si>
  <si>
    <t>Exclusive use of the pool with the inflatable. Max. of 30 swimmers (including adults, can be increased to 40 by adding an additional lifeguard, see below)</t>
  </si>
  <si>
    <t>Exclusive use of the pool with the large floats. Max. of 30 swimmers (including adults, can be increased to 40 by adding an additional lifeguard, see below)</t>
  </si>
  <si>
    <t>£90.00                 (Sidcot Pupil £76.50)</t>
  </si>
  <si>
    <t>Hall Hire</t>
  </si>
  <si>
    <t>Hall Hire with Leader</t>
  </si>
  <si>
    <t>Exclusive hall hire for you to run your own party or hire in equipment i.e. bouncy castles, soft play etc. (proof of third party insurance required)</t>
  </si>
  <si>
    <t>Party games</t>
  </si>
  <si>
    <t>Multi-Sports</t>
  </si>
  <si>
    <t>Team games</t>
  </si>
  <si>
    <t>Football</t>
  </si>
  <si>
    <t xml:space="preserve">Each party includes 1 hour in the pool or hall and 1 hour in the foyer after </t>
  </si>
  <si>
    <t>Additional Items</t>
  </si>
  <si>
    <t>Additional Lifeguard</t>
  </si>
  <si>
    <t>Allows an additional 10 swimmers in the pool</t>
  </si>
  <si>
    <t>Please note swimmer numbers includes adults in the pool</t>
  </si>
  <si>
    <t>Refreshments</t>
  </si>
  <si>
    <t>Tea, coffee and squash</t>
  </si>
  <si>
    <t xml:space="preserve"> </t>
  </si>
  <si>
    <t>Table cloths</t>
  </si>
  <si>
    <t>Bunting</t>
  </si>
  <si>
    <t>Cutlery</t>
  </si>
  <si>
    <t>CD Player</t>
  </si>
  <si>
    <t>Plates, bowls &amp; cups</t>
  </si>
  <si>
    <t>£45.00                 (Sidcot Pupil  £38.25)</t>
  </si>
  <si>
    <t>£66.00                 (Sidcot Pupil £56.10)</t>
  </si>
  <si>
    <t>Yes</t>
  </si>
  <si>
    <t>Yes - Sidcot Family</t>
  </si>
  <si>
    <t>PARTY TOTAL</t>
  </si>
  <si>
    <t>No</t>
  </si>
  <si>
    <t xml:space="preserve">Signed </t>
  </si>
  <si>
    <t>Date</t>
  </si>
  <si>
    <t>Exclusive hire of the hall with a party leader to run activities. Choose from (X):</t>
  </si>
  <si>
    <r>
      <t xml:space="preserve">Foyer Items (included in party price) </t>
    </r>
    <r>
      <rPr>
        <sz val="11"/>
        <color theme="1"/>
        <rFont val="Calibri"/>
        <family val="2"/>
        <scheme val="minor"/>
      </rPr>
      <t>Choose from (X):</t>
    </r>
  </si>
  <si>
    <t>(Type name if submitting by email)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</si>
</sst>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lgerian"/>
      <family val="5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Bradley Hand ITC"/>
      <family val="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Border="1"/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/>
    <xf numFmtId="14" fontId="0" fillId="0" borderId="0" xfId="0" applyNumberFormat="1" applyFont="1" applyFill="1" applyAlignment="1" applyProtection="1"/>
    <xf numFmtId="0" fontId="0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Protection="1"/>
    <xf numFmtId="0" fontId="0" fillId="0" borderId="8" xfId="0" applyBorder="1" applyProtection="1"/>
    <xf numFmtId="0" fontId="0" fillId="0" borderId="3" xfId="0" applyBorder="1" applyProtection="1"/>
    <xf numFmtId="0" fontId="2" fillId="0" borderId="13" xfId="0" applyFont="1" applyBorder="1" applyProtection="1"/>
    <xf numFmtId="0" fontId="2" fillId="0" borderId="4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5" xfId="0" applyBorder="1" applyProtection="1"/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Font="1" applyBorder="1" applyProtection="1"/>
    <xf numFmtId="0" fontId="0" fillId="0" borderId="7" xfId="0" applyBorder="1" applyProtection="1"/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8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0" fillId="0" borderId="6" xfId="0" applyBorder="1" applyProtection="1"/>
    <xf numFmtId="0" fontId="0" fillId="0" borderId="9" xfId="0" applyBorder="1" applyProtection="1"/>
    <xf numFmtId="43" fontId="8" fillId="0" borderId="0" xfId="1" applyFont="1" applyProtection="1"/>
    <xf numFmtId="44" fontId="2" fillId="0" borderId="12" xfId="2" applyFont="1" applyBorder="1" applyProtection="1"/>
    <xf numFmtId="0" fontId="8" fillId="0" borderId="0" xfId="0" applyFont="1" applyProtection="1"/>
    <xf numFmtId="0" fontId="2" fillId="0" borderId="0" xfId="0" applyFont="1" applyAlignment="1" applyProtection="1"/>
    <xf numFmtId="44" fontId="0" fillId="0" borderId="0" xfId="2" applyFont="1" applyProtection="1"/>
    <xf numFmtId="0" fontId="0" fillId="0" borderId="0" xfId="0" applyProtection="1"/>
    <xf numFmtId="0" fontId="9" fillId="0" borderId="0" xfId="0" applyFont="1" applyProtection="1"/>
    <xf numFmtId="0" fontId="0" fillId="0" borderId="0" xfId="0" applyFont="1" applyFill="1" applyAlignment="1" applyProtection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14" fontId="0" fillId="3" borderId="0" xfId="0" applyNumberFormat="1" applyFont="1" applyFill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8" fontId="0" fillId="0" borderId="4" xfId="0" applyNumberForma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6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164" fontId="10" fillId="3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47624</xdr:rowOff>
    </xdr:from>
    <xdr:to>
      <xdr:col>10</xdr:col>
      <xdr:colOff>590549</xdr:colOff>
      <xdr:row>7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647699"/>
          <a:ext cx="66770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438150</xdr:colOff>
      <xdr:row>2</xdr:row>
      <xdr:rowOff>0</xdr:rowOff>
    </xdr:from>
    <xdr:to>
      <xdr:col>9</xdr:col>
      <xdr:colOff>342900</xdr:colOff>
      <xdr:row>3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47750" y="600075"/>
          <a:ext cx="4781550" cy="333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12pm</a:t>
          </a:r>
          <a:r>
            <a:rPr lang="en-GB" sz="16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2pm</a:t>
          </a:r>
          <a:endParaRPr lang="en-GB" sz="1600" b="1"/>
        </a:p>
      </xdr:txBody>
    </xdr:sp>
    <xdr:clientData/>
  </xdr:twoCellAnchor>
  <xdr:twoCellAnchor>
    <xdr:from>
      <xdr:col>0</xdr:col>
      <xdr:colOff>0</xdr:colOff>
      <xdr:row>67</xdr:row>
      <xdr:rowOff>57150</xdr:rowOff>
    </xdr:from>
    <xdr:to>
      <xdr:col>10</xdr:col>
      <xdr:colOff>590550</xdr:colOff>
      <xdr:row>73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96600"/>
          <a:ext cx="66865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247650</xdr:colOff>
      <xdr:row>66</xdr:row>
      <xdr:rowOff>123825</xdr:rowOff>
    </xdr:from>
    <xdr:to>
      <xdr:col>7</xdr:col>
      <xdr:colOff>409575</xdr:colOff>
      <xdr:row>70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76450" y="10772775"/>
          <a:ext cx="260032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400" b="1"/>
            <a:t>Ts</a:t>
          </a:r>
          <a:r>
            <a:rPr lang="en-GB" sz="2400" b="1" baseline="0"/>
            <a:t> &amp; Cs</a:t>
          </a:r>
          <a:endParaRPr lang="en-GB" sz="2400" b="1"/>
        </a:p>
      </xdr:txBody>
    </xdr:sp>
    <xdr:clientData/>
  </xdr:twoCellAnchor>
  <xdr:twoCellAnchor>
    <xdr:from>
      <xdr:col>0</xdr:col>
      <xdr:colOff>38100</xdr:colOff>
      <xdr:row>74</xdr:row>
      <xdr:rowOff>19050</xdr:rowOff>
    </xdr:from>
    <xdr:to>
      <xdr:col>10</xdr:col>
      <xdr:colOff>581025</xdr:colOff>
      <xdr:row>118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" y="12192000"/>
          <a:ext cx="6638925" cy="854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79400">
            <a:spcAft>
              <a:spcPts val="0"/>
            </a:spcAft>
          </a:pP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BOOKING</a:t>
          </a:r>
          <a:endParaRPr lang="en-GB" sz="1100" b="1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02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850900" lvl="0" indent="-342900">
            <a:lnSpc>
              <a:spcPct val="103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Bookings are provisionally reserved for 7 days a completed booking form must be received within this time frame to secure the booking.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Payment must be made at least </a:t>
          </a: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4 weeks prior</a:t>
          </a: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 to party date. Bank transfers can be made to: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25"/>
            </a:lnSpc>
            <a:spcAft>
              <a:spcPts val="0"/>
            </a:spcAft>
          </a:pPr>
          <a:b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</a:rPr>
          </a:b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508000">
            <a:spcAft>
              <a:spcPts val="0"/>
            </a:spcAft>
            <a:tabLst>
              <a:tab pos="1638300" algn="l"/>
            </a:tabLst>
          </a:pPr>
          <a:r>
            <a:rPr lang="en-GB" sz="11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Account name:</a:t>
          </a: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	</a:t>
          </a:r>
          <a:r>
            <a:rPr lang="en-GB" sz="1100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Sidcot Schoo</a:t>
          </a:r>
          <a:r>
            <a:rPr lang="en-GB" sz="11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l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508000">
            <a:spcAft>
              <a:spcPts val="0"/>
            </a:spcAft>
            <a:tabLst>
              <a:tab pos="1638300" algn="l"/>
            </a:tabLst>
          </a:pPr>
          <a:r>
            <a:rPr lang="en-GB" sz="11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Account no.:</a:t>
          </a: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	</a:t>
          </a:r>
          <a:r>
            <a:rPr lang="en-GB" sz="1100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00639248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508000">
            <a:spcAft>
              <a:spcPts val="0"/>
            </a:spcAft>
            <a:tabLst>
              <a:tab pos="1638300" algn="l"/>
            </a:tabLst>
          </a:pPr>
          <a:r>
            <a:rPr lang="en-GB" sz="11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Sort code:</a:t>
          </a: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	</a:t>
          </a:r>
          <a:r>
            <a:rPr lang="en-GB" sz="1100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30-91-84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508000">
            <a:spcAft>
              <a:spcPts val="0"/>
            </a:spcAft>
            <a:tabLst>
              <a:tab pos="1638300" algn="l"/>
            </a:tabLst>
          </a:pPr>
          <a:r>
            <a:rPr lang="en-GB" sz="11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Ref:</a:t>
          </a: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	</a:t>
          </a:r>
          <a:r>
            <a:rPr lang="en-GB" sz="1100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Party [Date]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80"/>
            </a:lnSpc>
            <a:spcAft>
              <a:spcPts val="0"/>
            </a:spcAft>
          </a:pPr>
          <a:br>
            <a:rPr lang="en-GB" sz="1100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</a:rPr>
          </a:b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711200" lvl="0" indent="-342900">
            <a:lnSpc>
              <a:spcPct val="113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Access to the Sports Centre is available </a:t>
          </a: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15 minutes</a:t>
          </a: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 before the start of the party. If you would like access earlier, please arrange this at time of booking.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840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279400">
            <a:spcAft>
              <a:spcPts val="0"/>
            </a:spcAft>
          </a:pP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CANCELLATIONS</a:t>
          </a:r>
          <a:endParaRPr lang="en-GB" sz="1100" b="1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02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Cancellation in writing 4+ weeks in advance of party date: Full refund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Cancellation in writing 2-4 weeks in advance of party date: 50% refund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Cancellation in writing 0-2 weeks in advance of party date: No refund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762000" lvl="0" indent="-342900">
            <a:lnSpc>
              <a:spcPct val="118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In the unlikely event that Sidcot is unable to honour the booking, a full refund or transfer to a different date would be offered.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790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279400">
            <a:spcAft>
              <a:spcPts val="0"/>
            </a:spcAft>
          </a:pP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PARKING/SITE INFORMATION</a:t>
          </a:r>
          <a:endParaRPr lang="en-GB" sz="1100" b="1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00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711200" lvl="0" indent="-342900">
            <a:lnSpc>
              <a:spcPct val="105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All customers </a:t>
          </a: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must park in the main car park</a:t>
          </a: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 across the road from the Sports Centre (unless disabled parking has been agreed in advance).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749300" lvl="0" indent="-342900">
            <a:lnSpc>
              <a:spcPct val="104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While on site please do not go into the grounds of the school without specific permission. All other school buildings and boarding houses are out of bounds.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Please note that party poppers are not to be used.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12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279400">
            <a:spcAft>
              <a:spcPts val="0"/>
            </a:spcAft>
          </a:pPr>
          <a:r>
            <a:rPr lang="en-GB" sz="1100" b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POOL RULES OF USE</a:t>
          </a:r>
          <a:endParaRPr lang="en-GB" sz="1100" b="1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025"/>
            </a:lnSpc>
            <a:spcAft>
              <a:spcPts val="0"/>
            </a:spcAft>
          </a:pPr>
          <a:r>
            <a:rPr lang="en-GB" sz="1100">
              <a:effectLst/>
              <a:latin typeface="+mn-lt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571500" lvl="0" indent="-342900">
            <a:lnSpc>
              <a:spcPct val="104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All those who wish to participate on the inflatable on their own MUST be over the age of 8 years and be capable of swimming at least two widths of the pool in the deep end unaided. Children under the age of 8 and weak or non-swimmers who are unable to do this must be accompanied by an adult in the pool at a ratio of 1 non swimmer per adult (adults must be included in total swimmer numbers).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No diving from the inflatable at any time or from any point of the inflatable.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673100" lvl="0" indent="-342900">
            <a:lnSpc>
              <a:spcPct val="104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Swimmers should board the inflatable from the start only and will not climb onto the inflatable from any other point.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571500" lvl="0" indent="-342900">
            <a:lnSpc>
              <a:spcPct val="104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Swimmers should board the inflatable one at a time and only when the entrance is clear of other users.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Swimmers must not at any point swim underneath the inflatable.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Swimmers should aim to exit the inflatable using the slide at the end.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No running on poolside.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No pushing or wrestling on or off of the inflatable.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No food or drink is to be brought onto poolside.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All spectators must remove outdoor footwear on poolside.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In the event of a fire alarm please follow Supervisor/Lifeguard instructions.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45"/>
            </a:lnSpc>
            <a:spcAft>
              <a:spcPts val="0"/>
            </a:spcAf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 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685800" lvl="0" indent="-342900">
            <a:lnSpc>
              <a:spcPct val="135000"/>
            </a:lnSpc>
            <a:spcAft>
              <a:spcPts val="0"/>
            </a:spcAft>
            <a:buFont typeface="Arial" panose="020B0604020202020204" pitchFamily="34" charset="0"/>
            <a:buChar char="•"/>
            <a:tabLst>
              <a:tab pos="508000" algn="l"/>
            </a:tabLst>
          </a:pPr>
          <a:r>
            <a:rPr lang="en-GB" sz="1100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Lifeguards on duty reserve the right to ask any swimmer or spectator to leave the pool area at any time.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pPr marL="825500">
            <a:spcAft>
              <a:spcPts val="0"/>
            </a:spcAft>
          </a:pPr>
          <a:r>
            <a:rPr lang="en-GB" sz="1200" b="1" i="1">
              <a:solidFill>
                <a:srgbClr val="222944"/>
              </a:solidFill>
              <a:effectLst/>
              <a:latin typeface="+mn-lt"/>
              <a:ea typeface="Arial" panose="020B0604020202020204" pitchFamily="34" charset="0"/>
              <a:cs typeface="Arial" panose="020B0604020202020204" pitchFamily="34" charset="0"/>
            </a:rPr>
            <a:t>FAILURE TO ADHERE TO THESE RULES MAY LEAD TO SERIOUS INJURY</a:t>
          </a:r>
          <a:endParaRPr lang="en-GB" sz="12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en-GB" sz="1100">
            <a:latin typeface="+mn-lt"/>
          </a:endParaRPr>
        </a:p>
      </xdr:txBody>
    </xdr:sp>
    <xdr:clientData/>
  </xdr:twoCellAnchor>
  <xdr:twoCellAnchor>
    <xdr:from>
      <xdr:col>1</xdr:col>
      <xdr:colOff>238125</xdr:colOff>
      <xdr:row>62</xdr:row>
      <xdr:rowOff>0</xdr:rowOff>
    </xdr:from>
    <xdr:to>
      <xdr:col>9</xdr:col>
      <xdr:colOff>114300</xdr:colOff>
      <xdr:row>64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7725" y="9886950"/>
          <a:ext cx="4752975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solidFill>
                <a:srgbClr val="FF0000"/>
              </a:solidFill>
            </a:rPr>
            <a:t>Please read the Ts &amp; Cs on page 2, and sign and date at the bottom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2"/>
  <sheetViews>
    <sheetView showGridLines="0" tabSelected="1" topLeftCell="A87" zoomScaleNormal="100" workbookViewId="0">
      <selection activeCell="D121" sqref="D121:G121"/>
    </sheetView>
  </sheetViews>
  <sheetFormatPr defaultRowHeight="15" x14ac:dyDescent="0.25"/>
  <cols>
    <col min="1" max="1" width="9.140625" style="55" customWidth="1"/>
    <col min="2" max="4" width="9.140625" style="55"/>
    <col min="5" max="5" width="9.140625" style="55" customWidth="1"/>
    <col min="6" max="10" width="9.140625" style="55"/>
    <col min="11" max="11" width="9.42578125" style="55" customWidth="1"/>
  </cols>
  <sheetData>
    <row r="1" spans="1:12" ht="26.25" customHeight="1" x14ac:dyDescent="0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1" x14ac:dyDescent="0.3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2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10" spans="1:12" s="1" customFormat="1" x14ac:dyDescent="0.25">
      <c r="A10" s="60" t="s">
        <v>1</v>
      </c>
      <c r="B10" s="60"/>
      <c r="C10" s="60"/>
      <c r="D10" s="59"/>
      <c r="E10" s="59"/>
      <c r="F10" s="59"/>
      <c r="G10" s="59"/>
      <c r="H10" s="59"/>
      <c r="I10" s="59"/>
      <c r="J10" s="59"/>
      <c r="K10" s="59"/>
    </row>
    <row r="11" spans="1:12" s="3" customFormat="1" ht="4.5" customHeight="1" x14ac:dyDescent="0.25">
      <c r="A11" s="8"/>
      <c r="B11" s="8"/>
      <c r="C11" s="8"/>
      <c r="D11" s="57"/>
      <c r="E11" s="57"/>
      <c r="F11" s="57"/>
      <c r="G11" s="57"/>
      <c r="H11" s="57"/>
      <c r="I11" s="57"/>
      <c r="J11" s="57"/>
      <c r="K11" s="57"/>
    </row>
    <row r="12" spans="1:12" s="1" customFormat="1" x14ac:dyDescent="0.25">
      <c r="A12" s="60" t="s">
        <v>4</v>
      </c>
      <c r="B12" s="60"/>
      <c r="C12" s="60"/>
      <c r="D12" s="59"/>
      <c r="E12" s="59"/>
      <c r="F12" s="59"/>
      <c r="G12" s="59"/>
      <c r="H12" s="59"/>
      <c r="I12" s="59"/>
      <c r="J12" s="59"/>
      <c r="K12" s="59"/>
    </row>
    <row r="13" spans="1:12" s="1" customFormat="1" x14ac:dyDescent="0.25">
      <c r="A13" s="60" t="s">
        <v>5</v>
      </c>
      <c r="B13" s="60"/>
      <c r="C13" s="60"/>
      <c r="D13" s="59"/>
      <c r="E13" s="59"/>
      <c r="F13" s="59"/>
      <c r="G13" s="59"/>
      <c r="H13" s="59"/>
      <c r="I13" s="59"/>
      <c r="J13" s="59"/>
      <c r="K13" s="59"/>
    </row>
    <row r="14" spans="1:12" s="1" customFormat="1" ht="4.5" customHeight="1" x14ac:dyDescent="0.25">
      <c r="A14" s="10"/>
      <c r="B14" s="10"/>
      <c r="C14" s="11"/>
      <c r="D14" s="11"/>
      <c r="E14" s="11"/>
      <c r="F14" s="10"/>
      <c r="G14" s="10"/>
      <c r="H14" s="9"/>
      <c r="I14" s="9"/>
      <c r="J14" s="9"/>
      <c r="K14" s="9"/>
    </row>
    <row r="15" spans="1:12" s="1" customFormat="1" x14ac:dyDescent="0.25">
      <c r="A15" s="60" t="s">
        <v>6</v>
      </c>
      <c r="B15" s="60"/>
      <c r="C15" s="60"/>
      <c r="D15" s="61"/>
      <c r="E15" s="59"/>
      <c r="F15" s="59"/>
      <c r="G15" s="60" t="s">
        <v>7</v>
      </c>
      <c r="H15" s="60"/>
      <c r="I15" s="59"/>
      <c r="J15" s="59"/>
      <c r="K15" s="59"/>
      <c r="L15" s="2"/>
    </row>
    <row r="16" spans="1:12" s="1" customFormat="1" x14ac:dyDescent="0.25">
      <c r="A16" s="60" t="s">
        <v>2</v>
      </c>
      <c r="B16" s="60"/>
      <c r="C16" s="60"/>
      <c r="D16" s="59"/>
      <c r="E16" s="59"/>
      <c r="F16" s="59"/>
      <c r="G16" s="60" t="s">
        <v>8</v>
      </c>
      <c r="H16" s="60"/>
      <c r="I16" s="92"/>
      <c r="J16" s="92"/>
      <c r="K16" s="92"/>
    </row>
    <row r="17" spans="1:11" s="1" customFormat="1" ht="4.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x14ac:dyDescent="0.25">
      <c r="A18" s="60" t="s">
        <v>3</v>
      </c>
      <c r="B18" s="60"/>
      <c r="C18" s="60"/>
      <c r="D18" s="59"/>
      <c r="E18" s="59"/>
      <c r="F18" s="59"/>
      <c r="G18" s="59"/>
      <c r="H18" s="59"/>
      <c r="I18" s="59"/>
      <c r="J18" s="59"/>
      <c r="K18" s="59"/>
    </row>
    <row r="19" spans="1:11" s="3" customFormat="1" x14ac:dyDescent="0.25">
      <c r="A19" s="13"/>
      <c r="B19" s="13"/>
      <c r="C19" s="13"/>
      <c r="D19" s="8"/>
      <c r="E19" s="8"/>
      <c r="F19" s="8"/>
      <c r="G19" s="8"/>
      <c r="H19" s="8"/>
      <c r="I19" s="8"/>
      <c r="J19" s="9"/>
      <c r="K19" s="9"/>
    </row>
    <row r="20" spans="1:11" s="3" customFormat="1" ht="18.75" x14ac:dyDescent="0.25">
      <c r="A20" s="71" t="s">
        <v>27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2" spans="1:11" x14ac:dyDescent="0.25">
      <c r="A22" s="72" t="s">
        <v>9</v>
      </c>
      <c r="B22" s="73"/>
      <c r="C22" s="73"/>
      <c r="D22" s="73"/>
      <c r="E22" s="73"/>
      <c r="F22" s="73"/>
      <c r="G22" s="73"/>
      <c r="H22" s="74"/>
      <c r="I22" s="72" t="s">
        <v>13</v>
      </c>
      <c r="J22" s="74"/>
      <c r="K22" s="14" t="s">
        <v>14</v>
      </c>
    </row>
    <row r="23" spans="1:11" ht="4.5" customHeight="1" x14ac:dyDescent="0.25">
      <c r="A23" s="15"/>
      <c r="B23" s="16"/>
      <c r="C23" s="16"/>
      <c r="D23" s="16"/>
      <c r="E23" s="16"/>
      <c r="F23" s="16"/>
      <c r="G23" s="16"/>
      <c r="H23" s="17"/>
      <c r="I23" s="15"/>
      <c r="J23" s="17"/>
      <c r="K23" s="18"/>
    </row>
    <row r="24" spans="1:11" x14ac:dyDescent="0.25">
      <c r="A24" s="19" t="s">
        <v>10</v>
      </c>
      <c r="B24" s="20"/>
      <c r="C24" s="20"/>
      <c r="D24" s="20"/>
      <c r="E24" s="20"/>
      <c r="F24" s="20"/>
      <c r="G24" s="20"/>
      <c r="H24" s="21"/>
      <c r="I24" s="65" t="s">
        <v>15</v>
      </c>
      <c r="J24" s="66"/>
      <c r="K24" s="69"/>
    </row>
    <row r="25" spans="1:11" ht="15" customHeight="1" x14ac:dyDescent="0.25">
      <c r="A25" s="62" t="s">
        <v>17</v>
      </c>
      <c r="B25" s="63"/>
      <c r="C25" s="63"/>
      <c r="D25" s="63"/>
      <c r="E25" s="63"/>
      <c r="F25" s="63"/>
      <c r="G25" s="63"/>
      <c r="H25" s="64"/>
      <c r="I25" s="65"/>
      <c r="J25" s="66"/>
      <c r="K25" s="69"/>
    </row>
    <row r="26" spans="1:11" x14ac:dyDescent="0.25">
      <c r="A26" s="62"/>
      <c r="B26" s="63"/>
      <c r="C26" s="63"/>
      <c r="D26" s="63"/>
      <c r="E26" s="63"/>
      <c r="F26" s="63"/>
      <c r="G26" s="63"/>
      <c r="H26" s="64"/>
      <c r="I26" s="65"/>
      <c r="J26" s="66"/>
      <c r="K26" s="69"/>
    </row>
    <row r="27" spans="1:11" x14ac:dyDescent="0.25">
      <c r="A27" s="62" t="s">
        <v>11</v>
      </c>
      <c r="B27" s="63"/>
      <c r="C27" s="63"/>
      <c r="D27" s="63"/>
      <c r="E27" s="63"/>
      <c r="F27" s="63"/>
      <c r="G27" s="63"/>
      <c r="H27" s="64"/>
      <c r="I27" s="65"/>
      <c r="J27" s="66"/>
      <c r="K27" s="69"/>
    </row>
    <row r="28" spans="1:11" ht="4.5" customHeight="1" x14ac:dyDescent="0.25">
      <c r="A28" s="81"/>
      <c r="B28" s="82"/>
      <c r="C28" s="82"/>
      <c r="D28" s="82"/>
      <c r="E28" s="82"/>
      <c r="F28" s="82"/>
      <c r="G28" s="82"/>
      <c r="H28" s="83"/>
      <c r="I28" s="67"/>
      <c r="J28" s="68"/>
      <c r="K28" s="70"/>
    </row>
    <row r="29" spans="1:11" ht="4.5" customHeight="1" x14ac:dyDescent="0.25">
      <c r="A29" s="22"/>
      <c r="B29" s="23"/>
      <c r="C29" s="23"/>
      <c r="D29" s="23"/>
      <c r="E29" s="23"/>
      <c r="F29" s="23"/>
      <c r="G29" s="23"/>
      <c r="H29" s="24"/>
      <c r="I29" s="25"/>
      <c r="J29" s="26"/>
      <c r="K29" s="27"/>
    </row>
    <row r="30" spans="1:11" x14ac:dyDescent="0.25">
      <c r="A30" s="19" t="s">
        <v>16</v>
      </c>
      <c r="B30" s="20"/>
      <c r="C30" s="20"/>
      <c r="D30" s="20"/>
      <c r="E30" s="20"/>
      <c r="F30" s="20"/>
      <c r="G30" s="20"/>
      <c r="H30" s="21"/>
      <c r="I30" s="65" t="s">
        <v>19</v>
      </c>
      <c r="J30" s="66"/>
      <c r="K30" s="69"/>
    </row>
    <row r="31" spans="1:11" x14ac:dyDescent="0.25">
      <c r="A31" s="62" t="s">
        <v>18</v>
      </c>
      <c r="B31" s="63"/>
      <c r="C31" s="63"/>
      <c r="D31" s="63"/>
      <c r="E31" s="63"/>
      <c r="F31" s="63"/>
      <c r="G31" s="63"/>
      <c r="H31" s="64"/>
      <c r="I31" s="65"/>
      <c r="J31" s="66"/>
      <c r="K31" s="69"/>
    </row>
    <row r="32" spans="1:11" x14ac:dyDescent="0.25">
      <c r="A32" s="62"/>
      <c r="B32" s="63"/>
      <c r="C32" s="63"/>
      <c r="D32" s="63"/>
      <c r="E32" s="63"/>
      <c r="F32" s="63"/>
      <c r="G32" s="63"/>
      <c r="H32" s="64"/>
      <c r="I32" s="65"/>
      <c r="J32" s="66"/>
      <c r="K32" s="69"/>
    </row>
    <row r="33" spans="1:11" x14ac:dyDescent="0.25">
      <c r="A33" s="62" t="s">
        <v>11</v>
      </c>
      <c r="B33" s="63"/>
      <c r="C33" s="63"/>
      <c r="D33" s="63"/>
      <c r="E33" s="63"/>
      <c r="F33" s="63"/>
      <c r="G33" s="63"/>
      <c r="H33" s="64"/>
      <c r="I33" s="65"/>
      <c r="J33" s="66"/>
      <c r="K33" s="69"/>
    </row>
    <row r="34" spans="1:11" ht="4.5" customHeight="1" x14ac:dyDescent="0.25">
      <c r="A34" s="81"/>
      <c r="B34" s="82"/>
      <c r="C34" s="82"/>
      <c r="D34" s="82"/>
      <c r="E34" s="82"/>
      <c r="F34" s="82"/>
      <c r="G34" s="82"/>
      <c r="H34" s="83"/>
      <c r="I34" s="67"/>
      <c r="J34" s="68"/>
      <c r="K34" s="70"/>
    </row>
    <row r="35" spans="1:11" ht="4.5" customHeight="1" x14ac:dyDescent="0.25">
      <c r="A35" s="22"/>
      <c r="B35" s="23"/>
      <c r="C35" s="23"/>
      <c r="D35" s="23"/>
      <c r="E35" s="23"/>
      <c r="F35" s="23"/>
      <c r="G35" s="23"/>
      <c r="H35" s="24"/>
      <c r="I35" s="25"/>
      <c r="J35" s="26"/>
      <c r="K35" s="28"/>
    </row>
    <row r="36" spans="1:11" x14ac:dyDescent="0.25">
      <c r="A36" s="19" t="s">
        <v>20</v>
      </c>
      <c r="B36" s="20"/>
      <c r="C36" s="20"/>
      <c r="D36" s="20"/>
      <c r="E36" s="20"/>
      <c r="F36" s="20"/>
      <c r="G36" s="20"/>
      <c r="H36" s="21"/>
      <c r="I36" s="65" t="s">
        <v>40</v>
      </c>
      <c r="J36" s="66"/>
      <c r="K36" s="69"/>
    </row>
    <row r="37" spans="1:11" x14ac:dyDescent="0.25">
      <c r="A37" s="62" t="s">
        <v>22</v>
      </c>
      <c r="B37" s="63"/>
      <c r="C37" s="63"/>
      <c r="D37" s="63"/>
      <c r="E37" s="63"/>
      <c r="F37" s="63"/>
      <c r="G37" s="63"/>
      <c r="H37" s="64"/>
      <c r="I37" s="65"/>
      <c r="J37" s="66"/>
      <c r="K37" s="69"/>
    </row>
    <row r="38" spans="1:11" x14ac:dyDescent="0.25">
      <c r="A38" s="62"/>
      <c r="B38" s="63"/>
      <c r="C38" s="63"/>
      <c r="D38" s="63"/>
      <c r="E38" s="63"/>
      <c r="F38" s="63"/>
      <c r="G38" s="63"/>
      <c r="H38" s="64"/>
      <c r="I38" s="65"/>
      <c r="J38" s="66"/>
      <c r="K38" s="69"/>
    </row>
    <row r="39" spans="1:11" ht="4.5" customHeight="1" x14ac:dyDescent="0.25">
      <c r="A39" s="81"/>
      <c r="B39" s="82"/>
      <c r="C39" s="82"/>
      <c r="D39" s="82"/>
      <c r="E39" s="82"/>
      <c r="F39" s="82"/>
      <c r="G39" s="82"/>
      <c r="H39" s="83"/>
      <c r="I39" s="67"/>
      <c r="J39" s="68"/>
      <c r="K39" s="70"/>
    </row>
    <row r="40" spans="1:11" ht="4.5" customHeight="1" x14ac:dyDescent="0.25">
      <c r="A40" s="22"/>
      <c r="B40" s="23"/>
      <c r="C40" s="23"/>
      <c r="D40" s="23"/>
      <c r="E40" s="23"/>
      <c r="F40" s="23"/>
      <c r="G40" s="23"/>
      <c r="H40" s="24"/>
      <c r="I40" s="25"/>
      <c r="J40" s="26"/>
      <c r="K40" s="28"/>
    </row>
    <row r="41" spans="1:11" x14ac:dyDescent="0.25">
      <c r="A41" s="19" t="s">
        <v>21</v>
      </c>
      <c r="B41" s="20"/>
      <c r="C41" s="20"/>
      <c r="D41" s="20"/>
      <c r="E41" s="20"/>
      <c r="F41" s="20"/>
      <c r="G41" s="20"/>
      <c r="H41" s="21"/>
      <c r="I41" s="65" t="s">
        <v>41</v>
      </c>
      <c r="J41" s="66"/>
      <c r="K41" s="69"/>
    </row>
    <row r="42" spans="1:11" ht="15" customHeight="1" x14ac:dyDescent="0.25">
      <c r="A42" s="62" t="s">
        <v>48</v>
      </c>
      <c r="B42" s="63"/>
      <c r="C42" s="63"/>
      <c r="D42" s="63"/>
      <c r="E42" s="63"/>
      <c r="F42" s="63"/>
      <c r="G42" s="63"/>
      <c r="H42" s="64"/>
      <c r="I42" s="65"/>
      <c r="J42" s="66"/>
      <c r="K42" s="69"/>
    </row>
    <row r="43" spans="1:11" x14ac:dyDescent="0.25">
      <c r="A43" s="76" t="s">
        <v>23</v>
      </c>
      <c r="B43" s="77"/>
      <c r="C43" s="5"/>
      <c r="D43" s="29"/>
      <c r="E43" s="77" t="s">
        <v>25</v>
      </c>
      <c r="F43" s="77"/>
      <c r="G43" s="5"/>
      <c r="H43" s="30"/>
      <c r="I43" s="65"/>
      <c r="J43" s="66"/>
      <c r="K43" s="69"/>
    </row>
    <row r="44" spans="1:11" x14ac:dyDescent="0.25">
      <c r="A44" s="76" t="s">
        <v>24</v>
      </c>
      <c r="B44" s="77"/>
      <c r="C44" s="5"/>
      <c r="D44" s="29"/>
      <c r="E44" s="77" t="s">
        <v>26</v>
      </c>
      <c r="F44" s="77"/>
      <c r="G44" s="5"/>
      <c r="H44" s="30"/>
      <c r="I44" s="65"/>
      <c r="J44" s="66"/>
      <c r="K44" s="69"/>
    </row>
    <row r="45" spans="1:11" ht="4.5" customHeight="1" x14ac:dyDescent="0.25">
      <c r="A45" s="87"/>
      <c r="B45" s="88"/>
      <c r="C45" s="31"/>
      <c r="D45" s="32"/>
      <c r="E45" s="88"/>
      <c r="F45" s="88"/>
      <c r="G45" s="31"/>
      <c r="H45" s="33"/>
      <c r="I45" s="67"/>
      <c r="J45" s="68"/>
      <c r="K45" s="70"/>
    </row>
    <row r="46" spans="1:11" x14ac:dyDescent="0.25">
      <c r="A46" s="72" t="s">
        <v>28</v>
      </c>
      <c r="B46" s="73"/>
      <c r="C46" s="73"/>
      <c r="D46" s="73"/>
      <c r="E46" s="73"/>
      <c r="F46" s="73"/>
      <c r="G46" s="73"/>
      <c r="H46" s="74"/>
      <c r="I46" s="72" t="s">
        <v>13</v>
      </c>
      <c r="J46" s="74"/>
      <c r="K46" s="14" t="s">
        <v>14</v>
      </c>
    </row>
    <row r="47" spans="1:11" s="4" customFormat="1" ht="4.5" customHeight="1" x14ac:dyDescent="0.25">
      <c r="A47" s="34"/>
      <c r="B47" s="35"/>
      <c r="C47" s="35"/>
      <c r="D47" s="35"/>
      <c r="E47" s="35"/>
      <c r="F47" s="35"/>
      <c r="G47" s="35"/>
      <c r="H47" s="36"/>
      <c r="I47" s="34"/>
      <c r="J47" s="36"/>
      <c r="K47" s="37"/>
    </row>
    <row r="48" spans="1:11" x14ac:dyDescent="0.25">
      <c r="A48" s="19" t="s">
        <v>29</v>
      </c>
      <c r="B48" s="20"/>
      <c r="C48" s="20"/>
      <c r="D48" s="20"/>
      <c r="E48" s="20"/>
      <c r="F48" s="20"/>
      <c r="G48" s="20"/>
      <c r="H48" s="21"/>
      <c r="I48" s="75">
        <v>12</v>
      </c>
      <c r="J48" s="66"/>
      <c r="K48" s="58"/>
    </row>
    <row r="49" spans="1:15" ht="15" customHeight="1" x14ac:dyDescent="0.25">
      <c r="A49" s="62" t="s">
        <v>30</v>
      </c>
      <c r="B49" s="63"/>
      <c r="C49" s="63"/>
      <c r="D49" s="63"/>
      <c r="E49" s="63"/>
      <c r="F49" s="63"/>
      <c r="G49" s="63"/>
      <c r="H49" s="64"/>
      <c r="I49" s="65"/>
      <c r="J49" s="66"/>
      <c r="K49" s="58"/>
    </row>
    <row r="50" spans="1:15" ht="15" customHeight="1" x14ac:dyDescent="0.25">
      <c r="A50" s="62" t="s">
        <v>31</v>
      </c>
      <c r="B50" s="63"/>
      <c r="C50" s="63"/>
      <c r="D50" s="63"/>
      <c r="E50" s="63"/>
      <c r="F50" s="63"/>
      <c r="G50" s="63"/>
      <c r="H50" s="64"/>
      <c r="I50" s="65"/>
      <c r="J50" s="66"/>
      <c r="K50" s="58"/>
    </row>
    <row r="51" spans="1:15" ht="4.5" customHeight="1" x14ac:dyDescent="0.25">
      <c r="A51" s="81"/>
      <c r="B51" s="82"/>
      <c r="C51" s="82"/>
      <c r="D51" s="82"/>
      <c r="E51" s="82"/>
      <c r="F51" s="82"/>
      <c r="G51" s="82"/>
      <c r="H51" s="83"/>
      <c r="I51" s="67"/>
      <c r="J51" s="68"/>
      <c r="K51" s="91"/>
    </row>
    <row r="52" spans="1:15" s="4" customFormat="1" ht="4.5" customHeight="1" x14ac:dyDescent="0.25">
      <c r="A52" s="22"/>
      <c r="B52" s="23"/>
      <c r="C52" s="23"/>
      <c r="D52" s="23"/>
      <c r="E52" s="23"/>
      <c r="F52" s="23"/>
      <c r="G52" s="23"/>
      <c r="H52" s="23"/>
      <c r="I52" s="25"/>
      <c r="J52" s="26"/>
      <c r="K52" s="38"/>
    </row>
    <row r="53" spans="1:15" x14ac:dyDescent="0.25">
      <c r="A53" s="39" t="s">
        <v>32</v>
      </c>
      <c r="B53" s="40"/>
      <c r="C53" s="40"/>
      <c r="D53" s="40"/>
      <c r="E53" s="40"/>
      <c r="F53" s="40"/>
      <c r="G53" s="40"/>
      <c r="H53" s="40"/>
      <c r="I53" s="75">
        <v>5</v>
      </c>
      <c r="J53" s="66"/>
      <c r="K53" s="58"/>
    </row>
    <row r="54" spans="1:15" x14ac:dyDescent="0.25">
      <c r="A54" s="41" t="s">
        <v>33</v>
      </c>
      <c r="B54" s="40"/>
      <c r="C54" s="40"/>
      <c r="D54" s="40"/>
      <c r="E54" s="40"/>
      <c r="F54" s="40"/>
      <c r="G54" s="40"/>
      <c r="H54" s="40"/>
      <c r="I54" s="75"/>
      <c r="J54" s="66"/>
      <c r="K54" s="58"/>
    </row>
    <row r="55" spans="1:15" ht="4.5" customHeight="1" x14ac:dyDescent="0.25">
      <c r="A55" s="79"/>
      <c r="B55" s="80"/>
      <c r="C55" s="80"/>
      <c r="D55" s="80"/>
      <c r="E55" s="80"/>
      <c r="F55" s="80"/>
      <c r="G55" s="80"/>
      <c r="H55" s="80"/>
      <c r="I55" s="67"/>
      <c r="J55" s="68"/>
      <c r="K55" s="42"/>
      <c r="O55" t="s">
        <v>34</v>
      </c>
    </row>
    <row r="56" spans="1:15" s="4" customFormat="1" ht="4.5" customHeight="1" x14ac:dyDescent="0.25">
      <c r="A56" s="43"/>
      <c r="B56" s="44"/>
      <c r="C56" s="44"/>
      <c r="D56" s="44"/>
      <c r="E56" s="44"/>
      <c r="F56" s="44"/>
      <c r="G56" s="44"/>
      <c r="H56" s="44"/>
      <c r="I56" s="45"/>
      <c r="J56" s="45"/>
      <c r="K56" s="17"/>
    </row>
    <row r="57" spans="1:15" x14ac:dyDescent="0.25">
      <c r="A57" s="46" t="s">
        <v>49</v>
      </c>
      <c r="B57" s="47"/>
      <c r="C57" s="40"/>
      <c r="D57" s="40"/>
      <c r="E57" s="40"/>
      <c r="F57" s="40"/>
      <c r="G57" s="40"/>
      <c r="H57" s="40"/>
      <c r="I57" s="40"/>
      <c r="J57" s="40"/>
      <c r="K57" s="21"/>
    </row>
    <row r="58" spans="1:15" ht="15" customHeight="1" x14ac:dyDescent="0.25">
      <c r="A58" s="76" t="s">
        <v>35</v>
      </c>
      <c r="B58" s="77"/>
      <c r="C58" s="5"/>
      <c r="D58" s="29"/>
      <c r="E58" s="77" t="s">
        <v>37</v>
      </c>
      <c r="F58" s="77"/>
      <c r="G58" s="5"/>
      <c r="H58" s="40"/>
      <c r="I58" s="78" t="s">
        <v>39</v>
      </c>
      <c r="J58" s="78"/>
      <c r="K58" s="30"/>
    </row>
    <row r="59" spans="1:15" x14ac:dyDescent="0.25">
      <c r="A59" s="76" t="s">
        <v>36</v>
      </c>
      <c r="B59" s="77"/>
      <c r="C59" s="5"/>
      <c r="D59" s="29"/>
      <c r="E59" s="77" t="s">
        <v>38</v>
      </c>
      <c r="F59" s="77"/>
      <c r="G59" s="5"/>
      <c r="H59" s="40"/>
      <c r="I59" s="78"/>
      <c r="J59" s="78"/>
      <c r="K59" s="6"/>
    </row>
    <row r="60" spans="1:15" ht="4.5" customHeight="1" x14ac:dyDescent="0.2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2"/>
    </row>
    <row r="61" spans="1:15" x14ac:dyDescent="0.25">
      <c r="A61" s="50">
        <f>IF(K24="Yes",130,0)</f>
        <v>0</v>
      </c>
      <c r="B61" s="50">
        <f>IF(K30="Yes",90,0)</f>
        <v>0</v>
      </c>
      <c r="C61" s="50">
        <f>IF(K36="Yes",45,0)</f>
        <v>0</v>
      </c>
      <c r="D61" s="50">
        <f>IF(K41="Yes",66,0)</f>
        <v>0</v>
      </c>
      <c r="E61" s="50"/>
      <c r="F61" s="50">
        <f>IF(K48="Yes",12,0)</f>
        <v>0</v>
      </c>
      <c r="G61" s="50">
        <f>IF(K53="Yes",5,0)</f>
        <v>0</v>
      </c>
      <c r="H61" s="72" t="s">
        <v>44</v>
      </c>
      <c r="I61" s="73"/>
      <c r="J61" s="73"/>
      <c r="K61" s="51">
        <f>SUM(A61:G62)</f>
        <v>0</v>
      </c>
    </row>
    <row r="62" spans="1:15" x14ac:dyDescent="0.25">
      <c r="A62" s="50">
        <f>IF(K24="Yes - Sidcot Family",110.5,0)</f>
        <v>0</v>
      </c>
      <c r="B62" s="50">
        <f>IF(K30="Yes - Sidcot Family",76.5,0)</f>
        <v>0</v>
      </c>
      <c r="C62" s="50">
        <f>IF(K36="Yes - Sidcot Family",38.25,0)</f>
        <v>0</v>
      </c>
      <c r="D62" s="50">
        <f>IF(K41="Yes - Sidcot Family",56.1,0)</f>
        <v>0</v>
      </c>
      <c r="E62" s="52"/>
      <c r="F62" s="52" t="s">
        <v>42</v>
      </c>
      <c r="G62" s="52"/>
      <c r="H62" s="53"/>
      <c r="I62" s="53"/>
      <c r="J62" s="53"/>
      <c r="K62" s="54"/>
    </row>
    <row r="63" spans="1:15" x14ac:dyDescent="0.25">
      <c r="A63" s="52" t="s">
        <v>42</v>
      </c>
      <c r="B63" s="52"/>
      <c r="C63" s="52"/>
      <c r="D63" s="52"/>
      <c r="E63" s="52"/>
      <c r="F63" s="52" t="s">
        <v>45</v>
      </c>
      <c r="G63" s="52"/>
    </row>
    <row r="64" spans="1:15" x14ac:dyDescent="0.25">
      <c r="A64" s="52" t="s">
        <v>43</v>
      </c>
      <c r="B64" s="52"/>
      <c r="C64" s="52"/>
      <c r="D64" s="52"/>
      <c r="E64" s="52"/>
      <c r="F64" s="52"/>
      <c r="G64" s="52"/>
    </row>
    <row r="65" spans="1:7" x14ac:dyDescent="0.25">
      <c r="A65" s="52" t="s">
        <v>45</v>
      </c>
      <c r="B65" s="52"/>
      <c r="C65" s="52"/>
      <c r="D65" s="52"/>
      <c r="E65" s="52"/>
      <c r="F65" s="52"/>
      <c r="G65" s="52"/>
    </row>
    <row r="120" spans="2:8" ht="4.5" customHeight="1" x14ac:dyDescent="0.25"/>
    <row r="121" spans="2:8" ht="16.5" x14ac:dyDescent="0.35">
      <c r="B121" s="84" t="s">
        <v>46</v>
      </c>
      <c r="C121" s="84"/>
      <c r="D121" s="85"/>
      <c r="E121" s="85"/>
      <c r="F121" s="85"/>
      <c r="G121" s="85"/>
      <c r="H121" s="56" t="s">
        <v>50</v>
      </c>
    </row>
    <row r="122" spans="2:8" ht="16.5" x14ac:dyDescent="0.35">
      <c r="B122" s="84" t="s">
        <v>47</v>
      </c>
      <c r="C122" s="84"/>
      <c r="D122" s="86"/>
      <c r="E122" s="86"/>
      <c r="F122" s="86"/>
      <c r="G122" s="86"/>
    </row>
  </sheetData>
  <sheetProtection algorithmName="SHA-512" hashValue="jzHL9FHNw4f3JmVWgfXOrF1NPYLsK1gs0VCzDlPpOkbYDU7VQxl/g4oEGtuAEx34TFHvFc2EWTJRF+E26sfXfg==" saltValue="nvZnrEYWkQ29hkfQk0FfTA==" spinCount="100000" sheet="1" objects="1" scenarios="1" selectLockedCells="1"/>
  <mergeCells count="63">
    <mergeCell ref="K48:K51"/>
    <mergeCell ref="A25:H26"/>
    <mergeCell ref="A28:H28"/>
    <mergeCell ref="G16:H16"/>
    <mergeCell ref="I16:K16"/>
    <mergeCell ref="A18:C18"/>
    <mergeCell ref="D16:F16"/>
    <mergeCell ref="E45:F45"/>
    <mergeCell ref="A44:B44"/>
    <mergeCell ref="E44:F44"/>
    <mergeCell ref="I22:J22"/>
    <mergeCell ref="I46:J46"/>
    <mergeCell ref="I36:J39"/>
    <mergeCell ref="K36:K39"/>
    <mergeCell ref="I24:J28"/>
    <mergeCell ref="K24:K28"/>
    <mergeCell ref="A1:K1"/>
    <mergeCell ref="A2:K2"/>
    <mergeCell ref="A10:C10"/>
    <mergeCell ref="D10:K10"/>
    <mergeCell ref="A12:C12"/>
    <mergeCell ref="B121:C121"/>
    <mergeCell ref="B122:C122"/>
    <mergeCell ref="D121:G121"/>
    <mergeCell ref="D122:G122"/>
    <mergeCell ref="A22:H22"/>
    <mergeCell ref="A37:H39"/>
    <mergeCell ref="A43:B43"/>
    <mergeCell ref="A45:B45"/>
    <mergeCell ref="E43:F43"/>
    <mergeCell ref="A58:B58"/>
    <mergeCell ref="E58:F58"/>
    <mergeCell ref="I30:J34"/>
    <mergeCell ref="K30:K34"/>
    <mergeCell ref="A31:H32"/>
    <mergeCell ref="A34:H34"/>
    <mergeCell ref="A42:H42"/>
    <mergeCell ref="I48:J51"/>
    <mergeCell ref="H61:J61"/>
    <mergeCell ref="A59:B59"/>
    <mergeCell ref="E59:F59"/>
    <mergeCell ref="I58:J59"/>
    <mergeCell ref="A49:H49"/>
    <mergeCell ref="A55:H55"/>
    <mergeCell ref="I53:J55"/>
    <mergeCell ref="A51:H51"/>
    <mergeCell ref="A50:H50"/>
    <mergeCell ref="K53:K54"/>
    <mergeCell ref="D18:K18"/>
    <mergeCell ref="A15:C15"/>
    <mergeCell ref="A16:C16"/>
    <mergeCell ref="D12:K12"/>
    <mergeCell ref="D13:K13"/>
    <mergeCell ref="G15:H15"/>
    <mergeCell ref="I15:K15"/>
    <mergeCell ref="D15:F15"/>
    <mergeCell ref="A13:C13"/>
    <mergeCell ref="A33:H33"/>
    <mergeCell ref="A27:H27"/>
    <mergeCell ref="I41:J45"/>
    <mergeCell ref="K41:K45"/>
    <mergeCell ref="A20:K20"/>
    <mergeCell ref="A46:H46"/>
  </mergeCells>
  <dataValidations count="2">
    <dataValidation type="list" allowBlank="1" showInputMessage="1" showErrorMessage="1" sqref="K53:K54 K48:K51" xr:uid="{00000000-0002-0000-0000-000000000000}">
      <formula1>$F$62:$F$63</formula1>
    </dataValidation>
    <dataValidation type="list" allowBlank="1" showInputMessage="1" showErrorMessage="1" sqref="K41:K45 K24:K28 K30:K34 K36:K39" xr:uid="{00000000-0002-0000-0000-000001000000}">
      <formula1>$A$63:$A$65</formula1>
    </dataValidation>
  </dataValidations>
  <pageMargins left="3.937007874015748E-2" right="3.937007874015748E-2" top="3.937007874015748E-2" bottom="3.937007874015748E-2" header="0" footer="0"/>
  <pageSetup paperSize="9" scale="98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Sheet1!page1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Sayers</dc:creator>
  <cp:lastModifiedBy>Natasha Sayers</cp:lastModifiedBy>
  <cp:lastPrinted>2021-06-10T13:07:58Z</cp:lastPrinted>
  <dcterms:created xsi:type="dcterms:W3CDTF">2020-05-08T11:34:19Z</dcterms:created>
  <dcterms:modified xsi:type="dcterms:W3CDTF">2021-06-10T13:08:03Z</dcterms:modified>
</cp:coreProperties>
</file>